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730" windowHeight="11760" tabRatio="723" activeTab="0"/>
  </bookViews>
  <sheets>
    <sheet name="Análitico Activo" sheetId="6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<sst xmlns="http://schemas.openxmlformats.org/spreadsheetml/2006/main" count="32" uniqueCount="32">
  <si>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Cuenta Pública 2015</t>
  </si>
  <si>
    <t>(Pesos)</t>
  </si>
  <si>
    <t>Concepto</t>
  </si>
  <si>
    <t>Bajo protesta de decir verdad declaramos que los Estados Financieros y sus Notas son razonablemente correctos y responsabilidad del emisor.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</si>
  <si>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</si>
  <si>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</si>
  <si>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</si>
  <si>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</si>
  <si>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</si>
  <si>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</si>
  <si>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</si>
  <si>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</si>
  <si>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</si>
  <si>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</si>
  <si>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</si>
  <si>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</si>
  <si>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</si>
  <si>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</si>
  <si>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</si>
  <si>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</si>
  <si>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</si>
  <si>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</si>
  <si>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</si>
  <si>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</si>
  <si>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</si>
  <si>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</si>
  <si>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</si>
  <si>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</si>
  <si>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</si>
  <si>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</si>
  <si>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Ente Público:  AUDITORÍA SUPERIOR DEL ESTADO DE YUCATÁN</t>
  </si>
  <si>
    <t>Del  1o.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</si>
</sst>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5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workbookViewId="0" topLeftCell="A1">
      <selection activeCell="E27" sqref="E27"/>
    </sheetView>
  </sheetViews>
  <sheetFormatPr defaultColWidth="11.421875" defaultRowHeight="15"/>
  <cols>
    <col min="1" max="1" width="64.7109375" style="0" customWidth="1"/>
    <col min="2" max="12" width="15.7109375" style="0" customWidth="1"/>
  </cols>
  <sheetData>
    <row r="1" spans="1:12" ht="15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</row>
    <row r="2" spans="1:12" ht="15">
      <c r="A2" s="17" t="s">
        <v>4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</row>
    <row r="3" spans="1:12" ht="15">
      <c r="A3" s="17" t="s">
        <v>31</v>
      </c>
      <c r="B3" s="17"/>
      <c r="C3" s="17"/>
      <c r="D3" s="17"/>
      <c r="E3" s="17"/>
      <c r="F3" s="17"/>
      <c r="G3" s="1"/>
      <c r="H3" s="1"/>
      <c r="I3" s="1"/>
      <c r="J3" s="1"/>
      <c r="K3" s="1"/>
      <c r="L3" s="1"/>
    </row>
    <row r="4" spans="1:12" ht="15">
      <c r="A4" s="17" t="s">
        <v>1</v>
      </c>
      <c r="B4" s="17"/>
      <c r="C4" s="17"/>
      <c r="D4" s="17"/>
      <c r="E4" s="17"/>
      <c r="F4" s="17"/>
      <c r="G4" s="1"/>
      <c r="H4" s="1"/>
      <c r="I4" s="1"/>
      <c r="J4" s="1"/>
      <c r="K4" s="1"/>
      <c r="L4" s="1"/>
    </row>
    <row r="5" spans="1:12" ht="15">
      <c r="A5" s="18" t="s">
        <v>30</v>
      </c>
      <c r="B5" s="18"/>
      <c r="C5" s="18"/>
      <c r="D5" s="18"/>
      <c r="E5" s="18"/>
      <c r="F5" s="18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>
      <c r="A7" s="2" t="s">
        <v>2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6" ht="15">
      <c r="A8" s="9" t="s">
        <v>10</v>
      </c>
      <c r="B8" s="15"/>
      <c r="C8" s="15"/>
      <c r="D8" s="15"/>
      <c r="E8" s="15"/>
      <c r="F8" s="16"/>
    </row>
    <row r="9" spans="1:6" ht="15">
      <c r="A9" s="10" t="s">
        <v>11</v>
      </c>
      <c r="B9" s="6">
        <f>SUM(B10:B16)</f>
        <v>8048075.9</v>
      </c>
      <c r="C9" s="6">
        <f aca="true" t="shared" si="0" ref="C9:F9">SUM(C10:C16)</f>
        <v>20630928</v>
      </c>
      <c r="D9" s="6">
        <f t="shared" si="0"/>
        <v>15765412</v>
      </c>
      <c r="E9" s="6">
        <f t="shared" si="0"/>
        <v>12913591.899999999</v>
      </c>
      <c r="F9" s="6">
        <f t="shared" si="0"/>
        <v>4865515.999999998</v>
      </c>
    </row>
    <row r="10" spans="1:6" ht="15">
      <c r="A10" s="11" t="s">
        <v>12</v>
      </c>
      <c r="B10" s="7">
        <v>7265282.9</v>
      </c>
      <c r="C10" s="7">
        <v>19028425</v>
      </c>
      <c r="D10" s="7">
        <v>15660995</v>
      </c>
      <c r="E10" s="7">
        <f>B10+C10-D10</f>
        <v>10632712.899999999</v>
      </c>
      <c r="F10" s="8">
        <f>E10-B10</f>
        <v>3367429.999999998</v>
      </c>
    </row>
    <row r="11" spans="1:6" ht="15">
      <c r="A11" s="11" t="s">
        <v>13</v>
      </c>
      <c r="B11" s="7">
        <v>782793</v>
      </c>
      <c r="C11" s="7">
        <v>1602503</v>
      </c>
      <c r="D11" s="7">
        <v>104417</v>
      </c>
      <c r="E11" s="7">
        <f aca="true" t="shared" si="1" ref="E11:E26">B11+C11-D11</f>
        <v>2280879</v>
      </c>
      <c r="F11" s="8">
        <f aca="true" t="shared" si="2" ref="F11:F26">E11-B11</f>
        <v>1498086</v>
      </c>
    </row>
    <row r="12" spans="1:6" ht="15">
      <c r="A12" s="11" t="s">
        <v>14</v>
      </c>
      <c r="B12" s="7">
        <v>0</v>
      </c>
      <c r="C12" s="7">
        <v>0</v>
      </c>
      <c r="D12" s="7">
        <v>0</v>
      </c>
      <c r="E12" s="7">
        <f t="shared" si="1"/>
        <v>0</v>
      </c>
      <c r="F12" s="8">
        <f t="shared" si="2"/>
        <v>0</v>
      </c>
    </row>
    <row r="13" spans="1:6" ht="15">
      <c r="A13" s="11" t="s">
        <v>15</v>
      </c>
      <c r="B13" s="7">
        <v>0</v>
      </c>
      <c r="C13" s="7">
        <v>0</v>
      </c>
      <c r="D13" s="7">
        <v>0</v>
      </c>
      <c r="E13" s="7">
        <f t="shared" si="1"/>
        <v>0</v>
      </c>
      <c r="F13" s="8">
        <f t="shared" si="2"/>
        <v>0</v>
      </c>
    </row>
    <row r="14" spans="1:6" ht="15">
      <c r="A14" s="11" t="s">
        <v>16</v>
      </c>
      <c r="B14" s="7">
        <v>0</v>
      </c>
      <c r="C14" s="7">
        <v>0</v>
      </c>
      <c r="D14" s="7">
        <v>0</v>
      </c>
      <c r="E14" s="7">
        <f t="shared" si="1"/>
        <v>0</v>
      </c>
      <c r="F14" s="8">
        <f t="shared" si="2"/>
        <v>0</v>
      </c>
    </row>
    <row r="15" spans="1:6" ht="15">
      <c r="A15" s="11" t="s">
        <v>17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f t="shared" si="2"/>
        <v>0</v>
      </c>
    </row>
    <row r="16" spans="1:6" ht="15">
      <c r="A16" s="11" t="s">
        <v>18</v>
      </c>
      <c r="B16" s="7">
        <v>0</v>
      </c>
      <c r="C16" s="7">
        <v>0</v>
      </c>
      <c r="D16" s="7">
        <v>0</v>
      </c>
      <c r="E16" s="7">
        <f t="shared" si="1"/>
        <v>0</v>
      </c>
      <c r="F16" s="8">
        <f t="shared" si="2"/>
        <v>0</v>
      </c>
    </row>
    <row r="17" spans="1:6" ht="15">
      <c r="A17" s="10" t="s">
        <v>19</v>
      </c>
      <c r="B17" s="6">
        <f>SUM(B18:B26)</f>
        <v>5754095</v>
      </c>
      <c r="C17" s="6">
        <f aca="true" t="shared" si="3" ref="C17:F17">SUM(C18:C26)</f>
        <v>225518</v>
      </c>
      <c r="D17" s="6">
        <f t="shared" si="3"/>
        <v>542195</v>
      </c>
      <c r="E17" s="6">
        <f t="shared" si="3"/>
        <v>5437418</v>
      </c>
      <c r="F17" s="6">
        <f t="shared" si="3"/>
        <v>-316677</v>
      </c>
    </row>
    <row r="18" spans="1:6" ht="15">
      <c r="A18" s="11" t="s">
        <v>20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f t="shared" si="2"/>
        <v>0</v>
      </c>
    </row>
    <row r="19" spans="1:6" ht="15">
      <c r="A19" s="11" t="s">
        <v>21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f t="shared" si="2"/>
        <v>0</v>
      </c>
    </row>
    <row r="20" spans="1:6" ht="15">
      <c r="A20" s="11" t="s">
        <v>22</v>
      </c>
      <c r="B20" s="7">
        <v>0</v>
      </c>
      <c r="C20" s="7">
        <v>0</v>
      </c>
      <c r="D20" s="7">
        <v>0</v>
      </c>
      <c r="E20" s="7">
        <f t="shared" si="1"/>
        <v>0</v>
      </c>
      <c r="F20" s="8">
        <f t="shared" si="2"/>
        <v>0</v>
      </c>
    </row>
    <row r="21" spans="1:6" ht="15">
      <c r="A21" s="11" t="s">
        <v>23</v>
      </c>
      <c r="B21" s="7">
        <v>11643855</v>
      </c>
      <c r="C21" s="7">
        <v>180001</v>
      </c>
      <c r="D21" s="7">
        <v>0</v>
      </c>
      <c r="E21" s="7">
        <f t="shared" si="1"/>
        <v>11823856</v>
      </c>
      <c r="F21" s="8">
        <f t="shared" si="2"/>
        <v>180001</v>
      </c>
    </row>
    <row r="22" spans="1:6" ht="15">
      <c r="A22" s="11" t="s">
        <v>24</v>
      </c>
      <c r="B22" s="7">
        <v>71543</v>
      </c>
      <c r="C22" s="7">
        <v>45517</v>
      </c>
      <c r="D22" s="7">
        <v>0</v>
      </c>
      <c r="E22" s="7">
        <f t="shared" si="1"/>
        <v>117060</v>
      </c>
      <c r="F22" s="8">
        <f t="shared" si="2"/>
        <v>45517</v>
      </c>
    </row>
    <row r="23" spans="1:6" ht="15">
      <c r="A23" s="11" t="s">
        <v>25</v>
      </c>
      <c r="B23" s="7">
        <v>-5961303</v>
      </c>
      <c r="C23" s="7">
        <v>0</v>
      </c>
      <c r="D23" s="7">
        <v>542195</v>
      </c>
      <c r="E23" s="7">
        <f t="shared" si="1"/>
        <v>-6503498</v>
      </c>
      <c r="F23" s="8">
        <f t="shared" si="2"/>
        <v>-542195</v>
      </c>
    </row>
    <row r="24" spans="1:6" ht="15">
      <c r="A24" s="11" t="s">
        <v>26</v>
      </c>
      <c r="B24" s="7">
        <v>0</v>
      </c>
      <c r="C24" s="7">
        <v>0</v>
      </c>
      <c r="D24" s="7">
        <v>0</v>
      </c>
      <c r="E24" s="7">
        <f t="shared" si="1"/>
        <v>0</v>
      </c>
      <c r="F24" s="8">
        <f t="shared" si="2"/>
        <v>0</v>
      </c>
    </row>
    <row r="25" spans="1:6" ht="15">
      <c r="A25" s="11" t="s">
        <v>27</v>
      </c>
      <c r="B25" s="7">
        <v>0</v>
      </c>
      <c r="C25" s="7">
        <v>0</v>
      </c>
      <c r="D25" s="7">
        <v>0</v>
      </c>
      <c r="E25" s="7">
        <f t="shared" si="1"/>
        <v>0</v>
      </c>
      <c r="F25" s="8">
        <f t="shared" si="2"/>
        <v>0</v>
      </c>
    </row>
    <row r="26" spans="1:6" ht="15">
      <c r="A26" s="11" t="s">
        <v>28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f t="shared" si="2"/>
        <v>0</v>
      </c>
    </row>
    <row r="27" spans="1:6" ht="15">
      <c r="A27" s="10" t="s">
        <v>29</v>
      </c>
      <c r="B27" s="6">
        <f>B9+B17</f>
        <v>13802170.9</v>
      </c>
      <c r="C27" s="6">
        <f aca="true" t="shared" si="4" ref="C27:F27">C9+C17</f>
        <v>20856446</v>
      </c>
      <c r="D27" s="6">
        <f t="shared" si="4"/>
        <v>16307607</v>
      </c>
      <c r="E27" s="6">
        <f t="shared" si="4"/>
        <v>18351009.9</v>
      </c>
      <c r="F27" s="6">
        <f t="shared" si="4"/>
        <v>4548838.999999998</v>
      </c>
    </row>
    <row r="28" spans="1:6" ht="15">
      <c r="A28" s="12"/>
      <c r="B28" s="13"/>
      <c r="C28" s="13"/>
      <c r="D28" s="13"/>
      <c r="E28" s="13"/>
      <c r="F28" s="14"/>
    </row>
    <row r="29" spans="1:6" ht="15">
      <c r="A29" s="5"/>
      <c r="B29" s="5"/>
      <c r="C29" s="5"/>
      <c r="D29" s="5"/>
      <c r="E29" s="5"/>
      <c r="F29" s="5"/>
    </row>
    <row r="30" ht="15">
      <c r="A30" t="s">
        <v>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7" right="0.7874015748031497" top="1.3779527559055118" bottom="1.1811023622047245" header="0.3937007874015748" footer="0.3937007874015748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ASE-Yucatan</cp:lastModifiedBy>
  <cp:lastPrinted>2015-08-07T18:25:08Z</cp:lastPrinted>
  <dcterms:created xsi:type="dcterms:W3CDTF">2015-08-07T18:19:23Z</dcterms:created>
  <dcterms:modified xsi:type="dcterms:W3CDTF">2017-08-10T19:05:12Z</dcterms:modified>
  <cp:category/>
  <cp:version/>
  <cp:contentType/>
  <cp:contentStatus/>
</cp:coreProperties>
</file>